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770" yWindow="-75" windowWidth="15225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J8" i="1"/>
  <c r="I8" i="1"/>
  <c r="H8" i="1"/>
  <c r="B5" i="2" l="1"/>
  <c r="C5" i="2"/>
  <c r="D5" i="2"/>
  <c r="E5" i="2"/>
  <c r="F5" i="2"/>
  <c r="A5" i="2"/>
  <c r="F1" i="2"/>
  <c r="E1" i="2"/>
  <c r="D1" i="2"/>
  <c r="C1" i="2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<sst xmlns="http://schemas.openxmlformats.org/spreadsheetml/2006/main" count="38" uniqueCount="35">
  <si>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</si>
  <si>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</si>
  <si>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</si>
  <si>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</si>
  <si>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</si>
  <si>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</si>
  <si>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</si>
  <si>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</si>
  <si>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</si>
  <si>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</si>
  <si>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</si>
  <si>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</si>
  <si>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</si>
  <si>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</si>
  <si>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</si>
  <si>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</si>
  <si>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</si>
  <si>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</si>
  <si>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</si>
  <si>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</si>
  <si>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</si>
  <si>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</si>
  <si>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</si>
  <si>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</si>
  <si>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</si>
  <si>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</si>
  <si>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</si>
  <si>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</si>
  <si>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Хлеб пшеничный</t>
  </si>
  <si>
    <t>МБОУ Исаевская ООШ</t>
  </si>
  <si>
    <t>Каша Дружба(рис, пшено)</t>
  </si>
  <si>
    <t>Яйцо отварное/огурцы соленые</t>
  </si>
  <si>
    <t>337/пром</t>
  </si>
  <si>
    <t>Кофейный напиток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</si>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</sst>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0" borderId="0" xfId="0" applyNumberFormat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29</v>
      </c>
      <c r="C1" s="52"/>
      <c r="D1" s="53"/>
      <c r="E1" t="s">
        <v>22</v>
      </c>
      <c r="F1" s="24"/>
      <c r="I1" t="s">
        <v>1</v>
      </c>
      <c r="J1" s="23">
        <v>46282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3">
        <v>192</v>
      </c>
      <c r="D4" s="46" t="s">
        <v>30</v>
      </c>
      <c r="E4" s="47">
        <v>200</v>
      </c>
      <c r="F4" s="47">
        <v>31.42</v>
      </c>
      <c r="G4" s="47">
        <v>170.19</v>
      </c>
      <c r="H4" s="47">
        <v>8.7899999999999991</v>
      </c>
      <c r="I4" s="47">
        <v>5.85</v>
      </c>
      <c r="J4" s="47">
        <v>24.29</v>
      </c>
    </row>
    <row r="5" spans="1:10" x14ac:dyDescent="0.25">
      <c r="A5" s="7"/>
      <c r="B5" s="1" t="s">
        <v>12</v>
      </c>
      <c r="C5" s="50">
        <v>464</v>
      </c>
      <c r="D5" s="48" t="s">
        <v>33</v>
      </c>
      <c r="E5" s="49">
        <v>180</v>
      </c>
      <c r="F5" s="49">
        <v>3.29</v>
      </c>
      <c r="G5" s="26">
        <v>72.3</v>
      </c>
      <c r="H5" s="43">
        <v>0.01</v>
      </c>
      <c r="I5" s="43">
        <v>0.04</v>
      </c>
      <c r="J5" s="44">
        <v>17.899999999999999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49">
        <v>30</v>
      </c>
      <c r="F6" s="49">
        <v>2.83</v>
      </c>
      <c r="G6" s="26">
        <v>71</v>
      </c>
      <c r="H6" s="26">
        <v>2.37</v>
      </c>
      <c r="I6" s="26">
        <v>0.3</v>
      </c>
      <c r="J6" s="44">
        <v>14.49</v>
      </c>
    </row>
    <row r="7" spans="1:10" x14ac:dyDescent="0.25">
      <c r="A7" s="7"/>
      <c r="B7" s="2" t="s">
        <v>20</v>
      </c>
      <c r="C7" s="2" t="s">
        <v>27</v>
      </c>
      <c r="D7" s="48" t="s">
        <v>34</v>
      </c>
      <c r="E7" s="49">
        <v>100</v>
      </c>
      <c r="F7" s="49">
        <v>15</v>
      </c>
      <c r="G7" s="49">
        <v>48.2</v>
      </c>
      <c r="H7" s="49">
        <v>0.4</v>
      </c>
      <c r="I7" s="49">
        <v>0.4</v>
      </c>
      <c r="J7" s="49">
        <v>10.050000000000001</v>
      </c>
    </row>
    <row r="8" spans="1:10" ht="26.25" thickBot="1" x14ac:dyDescent="0.3">
      <c r="A8" s="8"/>
      <c r="B8" s="9" t="s">
        <v>15</v>
      </c>
      <c r="C8" s="50" t="s">
        <v>32</v>
      </c>
      <c r="D8" s="48" t="s">
        <v>31</v>
      </c>
      <c r="E8" s="49">
        <v>71</v>
      </c>
      <c r="F8" s="49">
        <f>19.2+12.64</f>
        <v>31.84</v>
      </c>
      <c r="G8" s="49">
        <f>56.6+4.76</f>
        <v>61.36</v>
      </c>
      <c r="H8" s="49">
        <f>2.06+4.8</f>
        <v>6.8599999999999994</v>
      </c>
      <c r="I8" s="49">
        <f>4+0.28</f>
        <v>4.28</v>
      </c>
      <c r="J8" s="49">
        <f>0.3+0.55</f>
        <v>0.85000000000000009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A5" sqref="A5:F5"/>
    </sheetView>
  </sheetViews>
  <sheetFormatPr defaultRowHeight="15" x14ac:dyDescent="0.25"/>
  <sheetData>
    <row r="1" spans="1:6" x14ac:dyDescent="0.25">
      <c r="A1" s="38">
        <v>230</v>
      </c>
      <c r="B1" s="39">
        <v>43.67</v>
      </c>
      <c r="C1" s="40">
        <f>187.03+66.67</f>
        <v>253.7</v>
      </c>
      <c r="D1" s="39">
        <f>9.67+0.08</f>
        <v>9.75</v>
      </c>
      <c r="E1" s="39">
        <f>6.43+7.34</f>
        <v>13.77</v>
      </c>
      <c r="F1" s="41">
        <f>26.7+0.14</f>
        <v>26.84</v>
      </c>
    </row>
    <row r="2" spans="1:6" x14ac:dyDescent="0.25">
      <c r="A2" s="42">
        <v>180</v>
      </c>
      <c r="B2" s="26">
        <v>20.49</v>
      </c>
      <c r="C2" s="26">
        <v>171</v>
      </c>
      <c r="D2" s="43">
        <v>4.41</v>
      </c>
      <c r="E2" s="43">
        <v>4.5</v>
      </c>
      <c r="F2" s="44">
        <v>29.25</v>
      </c>
    </row>
    <row r="3" spans="1:6" x14ac:dyDescent="0.25">
      <c r="A3" s="17">
        <v>30</v>
      </c>
      <c r="B3" s="26">
        <v>3.06</v>
      </c>
      <c r="C3" s="26">
        <v>71</v>
      </c>
      <c r="D3" s="26">
        <v>2.37</v>
      </c>
      <c r="E3" s="26">
        <v>0.3</v>
      </c>
      <c r="F3" s="44">
        <v>14.49</v>
      </c>
    </row>
    <row r="4" spans="1:6" x14ac:dyDescent="0.25">
      <c r="A4" s="17">
        <v>115</v>
      </c>
      <c r="B4" s="26">
        <v>17.170000000000002</v>
      </c>
      <c r="C4" s="26">
        <v>55.93</v>
      </c>
      <c r="D4" s="43">
        <v>0.46</v>
      </c>
      <c r="E4" s="26">
        <v>0.46</v>
      </c>
      <c r="F4" s="44">
        <v>11.67</v>
      </c>
    </row>
    <row r="5" spans="1:6" x14ac:dyDescent="0.25">
      <c r="A5" s="45">
        <f>SUM(A1:A4)</f>
        <v>555</v>
      </c>
      <c r="B5" s="45">
        <f t="shared" ref="B5:F5" si="0">SUM(B1:B4)</f>
        <v>84.39</v>
      </c>
      <c r="C5" s="45">
        <f t="shared" si="0"/>
        <v>551.63</v>
      </c>
      <c r="D5" s="45">
        <f t="shared" si="0"/>
        <v>16.990000000000002</v>
      </c>
      <c r="E5" s="45">
        <f t="shared" si="0"/>
        <v>19.03</v>
      </c>
      <c r="F5" s="45">
        <f t="shared" si="0"/>
        <v>82.25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Медиотека</cp:lastModifiedBy>
  <cp:lastPrinted>2021-05-18T10:32:40Z</cp:lastPrinted>
  <dcterms:created xsi:type="dcterms:W3CDTF">2015-06-05T18:19:34Z</dcterms:created>
  <dcterms:modified xsi:type="dcterms:W3CDTF">2026-09-12T08:30:20Z</dcterms:modified>
</cp:coreProperties>
</file>