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50" yWindow="-165" windowWidth="14445" windowHeight="81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/>
  <c r="I4" i="1"/>
  <c r="H4" i="1"/>
  <c r="G4" i="1"/>
  <c r="E4" i="1"/>
  <c r="B5" i="2" l="1"/>
  <c r="C5" i="2"/>
  <c r="D5" i="2"/>
  <c r="E5" i="2"/>
  <c r="F5" i="2"/>
  <c r="A5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<sst xmlns="http://schemas.openxmlformats.org/spreadsheetml/2006/main" count="36" uniqueCount="34">
  <si>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</si>
  <si>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</si>
  <si>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</si>
  <si>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</si>
  <si>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</si>
  <si>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</si>
  <si>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</si>
  <si>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</si>
  <si>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</si>
  <si>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</si>
  <si>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</si>
  <si>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</si>
  <si>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</si>
  <si>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</si>
  <si>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</si>
  <si>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</si>
  <si>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</si>
  <si>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</si>
  <si>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</si>
  <si>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</si>
  <si>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</si>
  <si>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</si>
  <si>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</si>
  <si>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</si>
  <si>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</si>
  <si>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</si>
  <si>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</si>
  <si>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</si>
  <si>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</si>
  <si>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</si>
  <si>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Котлета руб. из птицы с соусом томатным/каша пшеничная</t>
  </si>
  <si>
    <t>ТТК-167/508</t>
  </si>
  <si>
    <t>Компот из свежих яблок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</si>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</sst>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31</v>
      </c>
      <c r="D4" s="48" t="s">
        <v>30</v>
      </c>
      <c r="E4" s="49">
        <f>80+30+150</f>
        <v>260</v>
      </c>
      <c r="F4" s="38">
        <f>53.87+8.86</f>
        <v>62.73</v>
      </c>
      <c r="G4" s="39">
        <f>241.8+225.17</f>
        <v>466.97</v>
      </c>
      <c r="H4" s="38">
        <f>13.54+6.69</f>
        <v>20.23</v>
      </c>
      <c r="I4" s="38">
        <f>15+4.52</f>
        <v>19.52</v>
      </c>
      <c r="J4" s="40">
        <f>12.98+39.37</f>
        <v>52.349999999999994</v>
      </c>
    </row>
    <row r="5" spans="1:10" x14ac:dyDescent="0.25">
      <c r="A5" s="7"/>
      <c r="B5" s="1" t="s">
        <v>12</v>
      </c>
      <c r="C5" s="53">
        <v>631</v>
      </c>
      <c r="D5" s="51" t="s">
        <v>32</v>
      </c>
      <c r="E5" s="52">
        <v>180</v>
      </c>
      <c r="F5" s="26">
        <v>4.66</v>
      </c>
      <c r="G5" s="26">
        <v>117.39</v>
      </c>
      <c r="H5" s="43">
        <v>0.39</v>
      </c>
      <c r="I5" s="43">
        <v>0.02</v>
      </c>
      <c r="J5" s="41">
        <v>28.55</v>
      </c>
    </row>
    <row r="6" spans="1:10" x14ac:dyDescent="0.25">
      <c r="A6" s="7"/>
      <c r="B6" s="1" t="s">
        <v>23</v>
      </c>
      <c r="C6" s="2" t="s">
        <v>27</v>
      </c>
      <c r="D6" s="51" t="s">
        <v>28</v>
      </c>
      <c r="E6" s="52">
        <v>30</v>
      </c>
      <c r="F6" s="52">
        <v>2.83</v>
      </c>
      <c r="G6" s="52">
        <v>71</v>
      </c>
      <c r="H6" s="52">
        <v>2.37</v>
      </c>
      <c r="I6" s="52">
        <v>0.3</v>
      </c>
      <c r="J6" s="52">
        <v>14.49</v>
      </c>
    </row>
    <row r="7" spans="1:10" x14ac:dyDescent="0.25">
      <c r="A7" s="7"/>
      <c r="B7" s="2" t="s">
        <v>15</v>
      </c>
      <c r="C7" s="42" t="s">
        <v>27</v>
      </c>
      <c r="D7" s="51" t="s">
        <v>33</v>
      </c>
      <c r="E7" s="52">
        <v>35</v>
      </c>
      <c r="F7" s="52">
        <v>14.16</v>
      </c>
      <c r="G7" s="26">
        <v>5.38</v>
      </c>
      <c r="H7" s="26">
        <v>2.3199999999999998</v>
      </c>
      <c r="I7" s="26">
        <v>0.32</v>
      </c>
      <c r="J7" s="41">
        <v>0.62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27"/>
      <c r="H20" s="27"/>
      <c r="I20" s="27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15">
        <v>280</v>
      </c>
      <c r="B1" s="38">
        <f>60.53+7.73</f>
        <v>68.260000000000005</v>
      </c>
      <c r="C1" s="39">
        <f>302.23+225.17</f>
        <v>527.4</v>
      </c>
      <c r="D1" s="38">
        <f>22+6.69</f>
        <v>28.69</v>
      </c>
      <c r="E1" s="38">
        <f>21.34+4.52</f>
        <v>25.86</v>
      </c>
      <c r="F1" s="40">
        <f>7.57+39.37</f>
        <v>46.94</v>
      </c>
    </row>
    <row r="2" spans="1:6" x14ac:dyDescent="0.25">
      <c r="A2" s="17">
        <v>180</v>
      </c>
      <c r="B2" s="26">
        <v>5.38</v>
      </c>
      <c r="C2" s="26">
        <v>102</v>
      </c>
      <c r="D2" s="26">
        <v>0.4</v>
      </c>
      <c r="E2" s="26">
        <v>0.02</v>
      </c>
      <c r="F2" s="41">
        <v>25</v>
      </c>
    </row>
    <row r="3" spans="1:6" x14ac:dyDescent="0.25">
      <c r="A3" s="17">
        <v>33</v>
      </c>
      <c r="B3" s="26">
        <v>3.38</v>
      </c>
      <c r="C3" s="26">
        <v>85.14</v>
      </c>
      <c r="D3" s="26">
        <v>2.84</v>
      </c>
      <c r="E3" s="26">
        <v>0.36</v>
      </c>
      <c r="F3" s="41">
        <v>17.38</v>
      </c>
    </row>
    <row r="4" spans="1:6" x14ac:dyDescent="0.25">
      <c r="A4" s="17">
        <v>60</v>
      </c>
      <c r="B4" s="26">
        <v>7.37</v>
      </c>
      <c r="C4" s="26">
        <v>18.71</v>
      </c>
      <c r="D4" s="43">
        <v>0.62</v>
      </c>
      <c r="E4" s="43">
        <v>0</v>
      </c>
      <c r="F4" s="41">
        <v>3.9</v>
      </c>
    </row>
    <row r="5" spans="1:6" x14ac:dyDescent="0.25">
      <c r="A5" s="44">
        <f>SUM(A1:A4)</f>
        <v>553</v>
      </c>
      <c r="B5" s="44">
        <f t="shared" ref="B5:F5" si="0">SUM(B1:B4)</f>
        <v>84.39</v>
      </c>
      <c r="C5" s="44">
        <f t="shared" si="0"/>
        <v>733.25</v>
      </c>
      <c r="D5" s="44">
        <f t="shared" si="0"/>
        <v>32.549999999999997</v>
      </c>
      <c r="E5" s="44">
        <f t="shared" si="0"/>
        <v>26.24</v>
      </c>
      <c r="F5" s="44">
        <f t="shared" si="0"/>
        <v>93.22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2026-08-28T08:28:00Z</dcterms:modified>
</cp:coreProperties>
</file>