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5655" yWindow="480" windowWidth="21570" windowHeight="8145"/>
  </bookViews>
  <sheets>
    <sheet name="1" sheetId="1" r:id="rId1"/>
    <sheet name="Лист1" sheetId="2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" i="2" l="1"/>
  <c r="C5" i="2"/>
  <c r="D5" i="2"/>
  <c r="E5" i="2"/>
  <c r="F5" i="2"/>
  <c r="A5" i="2"/>
  <c r="F1" i="2"/>
  <c r="E1" i="2"/>
  <c r="D1" i="2"/>
  <c r="C1" i="2"/>
  <c r="B1" i="2"/>
  <c r="A1" i="2"/>
  <c r="J4" i="1"/>
  <c r="I4" i="1"/>
  <c r="H4" i="1"/>
  <c r="G4" i="1"/>
  <c r="F4" i="1"/>
  <c r="E4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<sst xmlns="http://schemas.openxmlformats.org/spreadsheetml/2006/main" count="36" uniqueCount="35">
  <si>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</si>
  <si>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</si>
  <si>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</si>
  <si>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</si>
  <si>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</si>
  <si>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</si>
  <si>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</si>
  <si>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</si>
  <si>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</si>
  <si>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</si>
  <si>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</si>
  <si>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</si>
  <si>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</si>
  <si>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</si>
  <si>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</si>
  <si>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</si>
  <si>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</si>
  <si>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</si>
  <si>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</si>
  <si>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</si>
  <si>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</si>
  <si>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</si>
  <si>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</si>
  <si>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</si>
  <si>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</si>
  <si>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</si>
  <si>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</si>
  <si>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пром</t>
  </si>
  <si>
    <t>Хлеб пшеничный</t>
  </si>
  <si>
    <t>МБОУ Исаевская ООШ</t>
  </si>
  <si>
    <t>Рыба тушеная в соусе томатном/картофельное пюре</t>
  </si>
  <si>
    <t>Чай с сахаром</t>
  </si>
  <si>
    <t>Морковь отварная</t>
  </si>
  <si>
    <t>299/ТТК-166</t>
  </si>
  <si>
    <t>табл.32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</si>
</sst>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6" xfId="0" applyNumberFormat="1" applyFill="1" applyBorder="1" applyAlignment="1" applyProtection="1">
      <alignment wrapText="1"/>
      <protection locked="0"/>
    </xf>
    <xf numFmtId="2" fontId="0" fillId="2" borderId="6" xfId="0" applyNumberFormat="1" applyFill="1" applyBorder="1" applyAlignment="1" applyProtection="1">
      <alignment horizontal="right" wrapText="1"/>
      <protection locked="0"/>
    </xf>
    <xf numFmtId="2" fontId="0" fillId="2" borderId="7" xfId="0" applyNumberFormat="1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29</v>
      </c>
      <c r="C1" s="47"/>
      <c r="D1" s="48"/>
      <c r="E1" t="s">
        <v>22</v>
      </c>
      <c r="F1" s="24"/>
      <c r="I1" t="s">
        <v>1</v>
      </c>
      <c r="J1" s="23">
        <v>46086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33" t="s">
        <v>33</v>
      </c>
      <c r="D4" s="33" t="s">
        <v>30</v>
      </c>
      <c r="E4" s="15">
        <f>106+150</f>
        <v>256</v>
      </c>
      <c r="F4" s="38">
        <f>51.97+20.21</f>
        <v>72.180000000000007</v>
      </c>
      <c r="G4" s="39">
        <f>171.58+165.02</f>
        <v>336.6</v>
      </c>
      <c r="H4" s="38">
        <f>15.6+3.18</f>
        <v>18.78</v>
      </c>
      <c r="I4" s="38">
        <f>15.71+6.83</f>
        <v>22.54</v>
      </c>
      <c r="J4" s="40">
        <f>8.82+22.12</f>
        <v>30.94</v>
      </c>
    </row>
    <row r="5" spans="1:10" x14ac:dyDescent="0.25">
      <c r="A5" s="7"/>
      <c r="B5" s="1" t="s">
        <v>12</v>
      </c>
      <c r="C5" s="2">
        <v>685</v>
      </c>
      <c r="D5" s="34" t="s">
        <v>31</v>
      </c>
      <c r="E5" s="17">
        <v>189</v>
      </c>
      <c r="F5" s="26">
        <v>1.89</v>
      </c>
      <c r="G5" s="26">
        <v>54.99</v>
      </c>
      <c r="H5" s="26">
        <v>0.18</v>
      </c>
      <c r="I5" s="41">
        <v>0</v>
      </c>
      <c r="J5" s="42">
        <v>13.53</v>
      </c>
    </row>
    <row r="6" spans="1:10" x14ac:dyDescent="0.25">
      <c r="A6" s="7"/>
      <c r="B6" s="1" t="s">
        <v>23</v>
      </c>
      <c r="C6" s="2" t="s">
        <v>27</v>
      </c>
      <c r="D6" s="34" t="s">
        <v>28</v>
      </c>
      <c r="E6" s="17">
        <v>30</v>
      </c>
      <c r="F6" s="26">
        <v>3.06</v>
      </c>
      <c r="G6" s="26">
        <v>71</v>
      </c>
      <c r="H6" s="26">
        <v>2.37</v>
      </c>
      <c r="I6" s="26">
        <v>0.3</v>
      </c>
      <c r="J6" s="42">
        <v>14.49</v>
      </c>
    </row>
    <row r="7" spans="1:10" ht="15.75" thickBot="1" x14ac:dyDescent="0.3">
      <c r="A7" s="7"/>
      <c r="B7" s="2" t="s">
        <v>15</v>
      </c>
      <c r="C7" s="9" t="s">
        <v>34</v>
      </c>
      <c r="D7" s="35" t="s">
        <v>32</v>
      </c>
      <c r="E7" s="19">
        <v>60</v>
      </c>
      <c r="F7" s="27">
        <v>7.26</v>
      </c>
      <c r="G7" s="27">
        <v>18.71</v>
      </c>
      <c r="H7" s="27">
        <v>0.62</v>
      </c>
      <c r="I7" s="43">
        <v>0</v>
      </c>
      <c r="J7" s="44">
        <v>3.9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workbookViewId="0">
      <selection activeCell="A5" sqref="A5:F5"/>
    </sheetView>
  </sheetViews>
  <sheetFormatPr defaultRowHeight="15" x14ac:dyDescent="0.25"/>
  <sheetData>
    <row r="1" spans="1:6" x14ac:dyDescent="0.25">
      <c r="A1" s="15">
        <f>106+150</f>
        <v>256</v>
      </c>
      <c r="B1" s="38">
        <f>51.97+20.21</f>
        <v>72.180000000000007</v>
      </c>
      <c r="C1" s="39">
        <f>171.58+165.02</f>
        <v>336.6</v>
      </c>
      <c r="D1" s="38">
        <f>15.6+3.18</f>
        <v>18.78</v>
      </c>
      <c r="E1" s="38">
        <f>15.71+6.83</f>
        <v>22.54</v>
      </c>
      <c r="F1" s="40">
        <f>8.82+22.12</f>
        <v>30.94</v>
      </c>
    </row>
    <row r="2" spans="1:6" x14ac:dyDescent="0.25">
      <c r="A2" s="17">
        <v>189</v>
      </c>
      <c r="B2" s="26">
        <v>1.89</v>
      </c>
      <c r="C2" s="26">
        <v>54.99</v>
      </c>
      <c r="D2" s="26">
        <v>0.18</v>
      </c>
      <c r="E2" s="41">
        <v>0</v>
      </c>
      <c r="F2" s="42">
        <v>13.53</v>
      </c>
    </row>
    <row r="3" spans="1:6" x14ac:dyDescent="0.25">
      <c r="A3" s="17">
        <v>30</v>
      </c>
      <c r="B3" s="26">
        <v>3.06</v>
      </c>
      <c r="C3" s="26">
        <v>71</v>
      </c>
      <c r="D3" s="26">
        <v>2.37</v>
      </c>
      <c r="E3" s="26">
        <v>0.3</v>
      </c>
      <c r="F3" s="42">
        <v>14.49</v>
      </c>
    </row>
    <row r="4" spans="1:6" ht="15.75" thickBot="1" x14ac:dyDescent="0.3">
      <c r="A4" s="19">
        <v>60</v>
      </c>
      <c r="B4" s="27">
        <v>7.26</v>
      </c>
      <c r="C4" s="27">
        <v>18.71</v>
      </c>
      <c r="D4" s="27">
        <v>0.62</v>
      </c>
      <c r="E4" s="43">
        <v>0</v>
      </c>
      <c r="F4" s="44">
        <v>3.9</v>
      </c>
    </row>
    <row r="5" spans="1:6" x14ac:dyDescent="0.25">
      <c r="A5" s="45">
        <f>SUM(A1:A4)</f>
        <v>535</v>
      </c>
      <c r="B5" s="45">
        <f t="shared" ref="B5:F5" si="0">SUM(B1:B4)</f>
        <v>84.390000000000015</v>
      </c>
      <c r="C5" s="45">
        <f t="shared" si="0"/>
        <v>481.3</v>
      </c>
      <c r="D5" s="45">
        <f t="shared" si="0"/>
        <v>21.950000000000003</v>
      </c>
      <c r="E5" s="45">
        <f t="shared" si="0"/>
        <v>22.84</v>
      </c>
      <c r="F5" s="45">
        <f t="shared" si="0"/>
        <v>62.86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</cp:lastModifiedBy>
  <cp:lastPrinted>2021-05-18T10:32:40Z</cp:lastPrinted>
  <dcterms:created xsi:type="dcterms:W3CDTF">2015-06-05T18:19:34Z</dcterms:created>
  <dcterms:modified xsi:type="dcterms:W3CDTF">2026-03-01T13:56:19Z</dcterms:modified>
</cp:coreProperties>
</file>